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LANSARI POCU\GS CS OS 4.7 E-ASISTENTA SOCIALA\GS CS 4.7 E-ASISTENTA SOCIALA 13.09.2018\"/>
    </mc:Choice>
  </mc:AlternateContent>
  <bookViews>
    <workbookView xWindow="0" yWindow="0" windowWidth="20490" windowHeight="7455"/>
  </bookViews>
  <sheets>
    <sheet name="Foaie1" sheetId="1" r:id="rId1"/>
  </sheets>
  <definedNames>
    <definedName name="_xlnm.Print_Area" localSheetId="0">Foaie1!$A$1:$E$80</definedName>
  </definedNames>
  <calcPr calcId="152511"/>
</workbook>
</file>

<file path=xl/calcChain.xml><?xml version="1.0" encoding="utf-8"?>
<calcChain xmlns="http://schemas.openxmlformats.org/spreadsheetml/2006/main">
  <c r="D7" i="1" l="1"/>
  <c r="D53" i="1" l="1"/>
  <c r="D49" i="1"/>
  <c r="D45" i="1"/>
  <c r="D42" i="1"/>
  <c r="D39" i="1"/>
  <c r="D20" i="1"/>
  <c r="D6" i="1" s="1"/>
  <c r="D11" i="1"/>
  <c r="D55" i="1" l="1"/>
  <c r="D30" i="1"/>
  <c r="D29" i="1" s="1"/>
  <c r="D72" i="1"/>
  <c r="D68" i="1" s="1"/>
  <c r="D58" i="1"/>
  <c r="D52" i="1" l="1"/>
</calcChain>
</file>

<file path=xl/sharedStrings.xml><?xml version="1.0" encoding="utf-8"?>
<sst xmlns="http://schemas.openxmlformats.org/spreadsheetml/2006/main" count="117" uniqueCount="102">
  <si>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</si>
  <si>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</si>
  <si>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</si>
  <si>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</si>
  <si>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</si>
  <si>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</si>
  <si>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</si>
  <si>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</si>
  <si>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</si>
  <si>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</si>
  <si>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</si>
  <si>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Grupul țintă al proiectului – definire grup țintă, identificare nevoi </t>
  </si>
  <si>
    <t xml:space="preserve">2.2. </t>
  </si>
  <si>
    <t>Proiectul prezintă valoare adăugată</t>
  </si>
  <si>
    <t>3.3.</t>
  </si>
  <si>
    <t>Termenele de realizare țin cont de durata de obținere a rezultatelor şi de resursele puse la dispoziție prin proiect</t>
  </si>
  <si>
    <t xml:space="preserve">Planificarea activităților se face în funcție de natura acestora, succesiunea lor este logică
</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</si>
  <si>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</si>
  <si>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</si>
  <si>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</si>
  <si>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</si>
  <si>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</si>
  <si>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</si>
  <si>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</si>
  <si>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</si>
  <si>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</si>
  <si>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Un proiect va fi selectat pentru finanţare numai dacă va cumula în urma evaluării un punctaj minim de 70 de puncte, precum și punctajul minim pe fiecare dintre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</si>
  <si>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</si>
  <si>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</si>
  <si>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</si>
  <si>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</si>
  <si>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</si>
  <si>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</si>
  <si>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</si>
  <si>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</si>
  <si>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</si>
  <si>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</si>
  <si>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</si>
  <si>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 xml:space="preserve">Proiectul detaliază modul în care sunt identificate și implicate în activitățile proiectului categorii specifice de persoane care fac parte din grupul țintă conform Grup țintă din ghidul solicitantului - condiții specifice
</t>
  </si>
  <si>
    <t>Planificarea activităților proiectului este raţională în raport cu natura activităților propuse și cu rezultatele așteptate.</t>
  </si>
  <si>
    <t>Termenele de realizare ţin cont de durata de obţinere a rezultatelor şi de resursele puse la dispoziţie prin proiect</t>
  </si>
  <si>
    <t>Proiectul are prevăzute, din timpul implementării, acţiuni/activităţi care duc la sustenabilitatea proiectului (de exemplu, crearea de parteneriate, implicare în proiect a altor factori interesaţi, alocarea în bugetul viitor a unei sume pentru continuarea activităţii, valorificarea rezultatelor printr-un alt proiect/alte activităţi, demararea unor activităţi care să continue proiectul prezent etc.)</t>
  </si>
  <si>
    <t xml:space="preserve">punctajele sunt cumulative </t>
  </si>
  <si>
    <t xml:space="preserve">Dimensionarea grupului țintă </t>
  </si>
  <si>
    <t>1.3.</t>
  </si>
  <si>
    <t>1.5.</t>
  </si>
  <si>
    <t xml:space="preserve">punctajele sunt disjunctive </t>
  </si>
  <si>
    <t>Nivelurile costurilor estimate sunt adecvate opţiunilor tehnice propuse și specificului activităţilor, rezultatelor şi resurselor existente</t>
  </si>
  <si>
    <t>3.4.</t>
  </si>
  <si>
    <t>3.5.</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</si>
  <si>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</si>
  <si>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</si>
  <si>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</si>
  <si>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</si>
  <si>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</si>
  <si>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r>
      <t xml:space="preserve">Prin proiect se asigură implementarea măsurilor incluse în </t>
    </r>
    <r>
      <rPr>
        <i/>
        <sz val="10"/>
        <rFont val="Trebuchet MS"/>
        <family val="2"/>
      </rPr>
      <t>Strategia Națională privind Incluziunea Socială și Reducerea Sărăciei pentru perioada 2015-2020</t>
    </r>
  </si>
  <si>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</si>
  <si>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</si>
  <si>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</si>
  <si>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</si>
  <si>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</si>
  <si>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</si>
  <si>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</si>
  <si>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</si>
  <si>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</si>
  <si>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</si>
  <si>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</si>
  <si>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</si>
  <si>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Pozițiile membrilor echipei de management a proiectului sunt justificate, având atribuții individuale, care nu se suprapun, chiar dacă proiectul se implementează în parteneriat sau se apelează la externalizare</t>
  </si>
  <si>
    <t>Echipa de implementare a proiectului este adecvată în raport cu planul de implementare a proiectului și cu rezultatele estimate</t>
  </si>
  <si>
    <t xml:space="preserve"> Implicarea în proiect a tuturor membrilor echipei este adecvată realizărilor propuse şi planificării activităţilor (activitatea membrilor echipei de proiect este eficientă)</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</si>
  <si>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</si>
  <si>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</si>
  <si>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</si>
  <si>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 xml:space="preserve">Proiectul include activități în timpul implementării care duc la  transferabilitatea rezultatelor proiectului către alt grup țintă/ alt sector etc. </t>
  </si>
  <si>
    <t xml:space="preserve">Proiectul descrie concret modalităţile diseminare a rezultatelor catre alte entitati (de ex. Metodologii, materiale de instruire etc) </t>
  </si>
  <si>
    <t xml:space="preserve">Proiectul descrie concret modalităţile de utilizare a rezultatelor proiectului în activităţi/proiecte ulterioare; după finalizarea finanţării nerambursabile </t>
  </si>
  <si>
    <r>
      <t>Categoriile şi dimensiunea grupului țintă sunt corelate cu natura şi complexitatea activităților implementate şi de resursele puse la dispoziție prin proiect (acesta trebuie compus doar din persoanele care beneficiază în mod direct de activitățile proiectului</t>
    </r>
    <r>
      <rPr>
        <sz val="10"/>
        <rFont val="Trebuchet MS"/>
        <family val="2"/>
      </rPr>
      <t>)</t>
    </r>
    <r>
      <rPr>
        <i/>
        <sz val="10"/>
        <rFont val="Trebuchet MS"/>
        <family val="2"/>
      </rPr>
      <t xml:space="preserve"> </t>
    </r>
  </si>
  <si>
    <t>Proiectul descrie concret modalităţile de funcţionare a structurilor sprijinite prin proiect în domeniul dezvoltării/ furnizării de servicii publice de asistenta sociala comunitara, dupa finalizarea finanţării nerambursabile</t>
  </si>
  <si>
    <t>Planul de implementare al proiectului include etapele de validare / avizare / aprobare a rezultatelor imediate de către stakeholderi, ca premisă a asigurării sustenabilității</t>
  </si>
  <si>
    <t xml:space="preserve">Anexa 3: Criterii de evaluare si selecţie tehnică și financiară
Programul Operaţional Capital Uman 2014-2020
Axa prioritară 4: Incluziunea socială si combaterea sărăciei  
Obiectivul specific 4.7: Creșterea utilizării/aplicării de soluții TIC (e-asistență socială, serviciile electronice etc.) în furnizarea serviciilor sociale  </t>
  </si>
  <si>
    <r>
      <t xml:space="preserve">Prin proiect se asigură implementarea măsurilor incluse în </t>
    </r>
    <r>
      <rPr>
        <i/>
        <sz val="10"/>
        <rFont val="Trebuchet MS"/>
        <family val="2"/>
      </rPr>
      <t>Strategia națională privind Agenda Digitală pentru România 2020</t>
    </r>
  </si>
  <si>
    <t xml:space="preserve">Proiectul prevede pentru grupul țintă (indicatorul de realizare 4S205) un numar de 10.000 persoane </t>
  </si>
  <si>
    <t xml:space="preserve">Indicatorul de rezultat imediat 4S206 este corelat cu obiectivele proiectului şi conduce la îndeplinirea obiectivului 4.7 din POCU </t>
  </si>
  <si>
    <t xml:space="preserve">Proiectul prevede pentru indicatorul de realizare 4S206 un numar de 1500 servicii sociale sprijinite </t>
  </si>
  <si>
    <t xml:space="preserve">Proiectul prevede pentru indicatorul de realizare 4S206 un numar intre 1501 si 1600 servicii sociale sprijinite </t>
  </si>
  <si>
    <t xml:space="preserve">Proiectul prevede pentru indicatorul de realizare 4S206 un numar intre 1601 si 1700 servicii sociale sprijinite </t>
  </si>
  <si>
    <t>Proiectul prevede pentru indicatorul de realizare 4S206 un numar mai mare sau egal cu 1701 servicii sociale sprijinite</t>
  </si>
  <si>
    <t>Nevoile grupului țintă sunt clar identificate, fundamentate prin analiza proprie a solicitantului, sunt specifice proiectului şi corelate cu obiectivele acestuia (se va face referire la sursele de informații pentru analiza de nevoi realizată de solicitant)</t>
  </si>
  <si>
    <t>Nevoile grupului ţintă vizat prin proiect sunt identificate de către solicitant pe baza unei analize proprii, având ca surse
alte studii, date statistice şi/sau cercetarea proprie</t>
  </si>
  <si>
    <t>Solutiile adoptate in proiect corespund nevoilor identificate la nivelul grupului tinta si contribuie la rezolvarea acestora</t>
  </si>
  <si>
    <t>Proiectul prevede pentru grupul țintă (indicatorul de realizare 4S205) un numar intre 10.001 si 10.200  persoane</t>
  </si>
  <si>
    <t>Proiectul prevede pentru grupul țintă (indicatorul de realizare 4S205) un numar intre 10.201 si 10.400  persoane</t>
  </si>
  <si>
    <t>Proiectul prevede pentru grupul țintă (indicatorul de realizare 4S205) un numar mai mare de 10.400  persoane</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</si>
  <si>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</si>
  <si>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</si>
  <si>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</si>
  <si>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</si>
  <si>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</si>
  <si>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</si>
  <si>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 xml:space="preserve">Costurile incluse în buget corespund costurilor de pe piata identificate in analiza costurilor efectuata de solicitant / parteneri pentru servicii/bunuri similare </t>
  </si>
  <si>
    <t>Proiectul demonstrează complementaritate cu POC</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</si>
</sst>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charset val="238"/>
      <scheme val="minor"/>
    </font>
    <font>
      <sz val="8"/>
      <name val="Calibri"/>
      <family val="2"/>
      <charset val="238"/>
    </font>
    <font>
      <sz val="11"/>
      <color theme="1"/>
      <name val="Calibri"/>
      <family val="2"/>
      <scheme val="minor"/>
    </font>
    <font>
      <b/>
      <sz val="10"/>
      <name val="Trebuchet MS"/>
      <family val="2"/>
    </font>
    <font>
      <sz val="10"/>
      <name val="Trebuchet MS"/>
      <family val="2"/>
    </font>
    <font>
      <i/>
      <sz val="10"/>
      <name val="Trebuchet MS"/>
      <family val="2"/>
    </font>
    <font>
      <b/>
      <sz val="10"/>
      <color indexed="18"/>
      <name val="Trebuchet MS"/>
      <family val="2"/>
    </font>
    <font>
      <sz val="10"/>
      <color indexed="18"/>
      <name val="Trebuchet MS"/>
      <family val="2"/>
    </font>
  </fonts>
  <fills count="8">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s>
  <borders count="44">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s>
  <cellStyleXfs count="2">
    <xf numFmtId="0" fontId="0" fillId="0" borderId="0"/>
    <xf numFmtId="0" fontId="2" fillId="0" borderId="0"/>
  </cellStyleXfs>
  <cellXfs count="140">
    <xf numFmtId="0" fontId="0" fillId="0" borderId="0" xfId="0"/>
    <xf numFmtId="0" fontId="4" fillId="0" borderId="0" xfId="1" applyFont="1" applyAlignment="1"/>
    <xf numFmtId="0" fontId="4"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3" fillId="3" borderId="9" xfId="1" applyNumberFormat="1" applyFont="1" applyFill="1" applyBorder="1" applyAlignment="1">
      <alignment horizontal="left" vertical="top" wrapText="1"/>
    </xf>
    <xf numFmtId="0" fontId="3" fillId="3" borderId="10" xfId="1" applyFont="1" applyFill="1" applyBorder="1" applyAlignment="1">
      <alignment horizontal="center" vertical="center"/>
    </xf>
    <xf numFmtId="0" fontId="3" fillId="0" borderId="11" xfId="1" applyFont="1" applyBorder="1" applyAlignment="1">
      <alignment horizontal="center" vertical="center" wrapText="1"/>
    </xf>
    <xf numFmtId="0" fontId="3" fillId="0" borderId="12" xfId="1" applyNumberFormat="1" applyFont="1" applyFill="1" applyBorder="1" applyAlignment="1">
      <alignment horizontal="left" vertical="top"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3" borderId="8" xfId="1" applyFont="1" applyFill="1" applyBorder="1" applyAlignment="1">
      <alignment horizontal="center" vertical="center"/>
    </xf>
    <xf numFmtId="0" fontId="3" fillId="0" borderId="11" xfId="1" applyFont="1" applyBorder="1" applyAlignment="1">
      <alignment horizontal="center" vertical="center"/>
    </xf>
    <xf numFmtId="0" fontId="3" fillId="3" borderId="9" xfId="1" applyNumberFormat="1" applyFont="1" applyFill="1" applyBorder="1" applyAlignment="1">
      <alignment horizontal="center" vertical="top" wrapText="1"/>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2" borderId="5" xfId="1" applyNumberFormat="1" applyFont="1" applyFill="1" applyBorder="1" applyAlignment="1">
      <alignment horizontal="left" vertical="top" wrapText="1"/>
    </xf>
    <xf numFmtId="0" fontId="3" fillId="2" borderId="24"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4" borderId="13" xfId="1" applyFont="1" applyFill="1" applyBorder="1" applyAlignment="1">
      <alignment horizontal="center" vertical="center"/>
    </xf>
    <xf numFmtId="0" fontId="4" fillId="4" borderId="14" xfId="1" applyFont="1" applyFill="1" applyBorder="1" applyAlignment="1">
      <alignment horizontal="center" vertical="center"/>
    </xf>
    <xf numFmtId="0" fontId="3" fillId="0" borderId="13" xfId="1" applyFont="1" applyBorder="1" applyAlignment="1">
      <alignment horizontal="center" vertical="center"/>
    </xf>
    <xf numFmtId="0" fontId="3" fillId="0" borderId="14" xfId="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49" fontId="3" fillId="0" borderId="18" xfId="1" applyNumberFormat="1" applyFont="1" applyBorder="1" applyAlignment="1">
      <alignment horizontal="center" vertical="center"/>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6" xfId="1" applyNumberFormat="1" applyFont="1" applyFill="1" applyBorder="1" applyAlignment="1">
      <alignment vertical="top" wrapText="1"/>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4" fillId="0" borderId="11" xfId="1" applyFont="1" applyBorder="1" applyAlignment="1">
      <alignment horizontal="center" vertical="center"/>
    </xf>
    <xf numFmtId="0" fontId="4" fillId="0" borderId="19" xfId="1" applyFont="1" applyFill="1" applyBorder="1" applyAlignment="1">
      <alignment horizontal="center" vertical="center"/>
    </xf>
    <xf numFmtId="0" fontId="4" fillId="0" borderId="23" xfId="1" applyFont="1" applyBorder="1" applyAlignment="1">
      <alignment horizontal="center" vertical="center"/>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4" fillId="0" borderId="0" xfId="1" applyFont="1" applyAlignment="1">
      <alignment horizontal="center" vertical="center"/>
    </xf>
    <xf numFmtId="0" fontId="4" fillId="4" borderId="22" xfId="1" applyNumberFormat="1" applyFont="1" applyFill="1" applyBorder="1" applyAlignment="1">
      <alignment horizontal="center" vertical="top" wrapText="1"/>
    </xf>
    <xf numFmtId="0" fontId="3" fillId="0" borderId="1" xfId="1" applyFont="1" applyBorder="1" applyAlignment="1">
      <alignment horizontal="center" vertical="center"/>
    </xf>
    <xf numFmtId="0" fontId="3" fillId="5" borderId="12" xfId="1" applyNumberFormat="1" applyFont="1" applyFill="1" applyBorder="1" applyAlignment="1">
      <alignment horizontal="left" vertical="top" wrapText="1"/>
    </xf>
    <xf numFmtId="0" fontId="4" fillId="0" borderId="21" xfId="1" applyFont="1" applyFill="1" applyBorder="1" applyAlignment="1">
      <alignment horizontal="center" vertical="top" wrapText="1"/>
    </xf>
    <xf numFmtId="0" fontId="4" fillId="5" borderId="0" xfId="1" applyFont="1" applyFill="1" applyAlignment="1"/>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4" fillId="4" borderId="16" xfId="1" applyNumberFormat="1" applyFont="1" applyFill="1" applyBorder="1" applyAlignment="1">
      <alignment horizontal="center" vertical="top" wrapText="1"/>
    </xf>
    <xf numFmtId="0" fontId="6"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7" fillId="4" borderId="16" xfId="1" applyNumberFormat="1" applyFont="1" applyFill="1" applyBorder="1" applyAlignment="1">
      <alignment horizontal="center" vertical="top" wrapText="1"/>
    </xf>
    <xf numFmtId="0" fontId="4" fillId="4" borderId="42" xfId="1" applyNumberFormat="1" applyFont="1" applyFill="1" applyBorder="1" applyAlignment="1">
      <alignment horizontal="center" vertical="top" wrapText="1"/>
    </xf>
    <xf numFmtId="0" fontId="4" fillId="4" borderId="0" xfId="1" applyFont="1" applyFill="1" applyBorder="1" applyAlignment="1">
      <alignment horizontal="center" vertical="center"/>
    </xf>
    <xf numFmtId="0" fontId="4" fillId="4" borderId="34" xfId="1" applyFont="1" applyFill="1" applyBorder="1" applyAlignment="1">
      <alignment horizontal="left" vertical="top" wrapText="1"/>
    </xf>
    <xf numFmtId="0" fontId="4" fillId="4" borderId="21" xfId="1" applyFont="1" applyFill="1" applyBorder="1" applyAlignment="1">
      <alignment horizontal="left" vertical="top" wrapText="1"/>
    </xf>
    <xf numFmtId="0" fontId="4" fillId="5" borderId="34" xfId="1" applyFont="1" applyFill="1" applyBorder="1" applyAlignment="1">
      <alignment horizontal="left" vertical="top" wrapText="1"/>
    </xf>
    <xf numFmtId="0" fontId="4" fillId="4" borderId="34"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4" fillId="0" borderId="34" xfId="1" applyFont="1" applyFill="1" applyBorder="1" applyAlignment="1">
      <alignment horizontal="left" vertical="top" wrapText="1"/>
    </xf>
    <xf numFmtId="0" fontId="4" fillId="0" borderId="21" xfId="1" applyFont="1" applyFill="1" applyBorder="1" applyAlignment="1">
      <alignment horizontal="left" vertical="top" wrapText="1"/>
    </xf>
    <xf numFmtId="0" fontId="3" fillId="3" borderId="34"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4" xfId="1" applyFont="1" applyFill="1" applyBorder="1" applyAlignment="1">
      <alignment vertical="top" wrapText="1"/>
    </xf>
    <xf numFmtId="0" fontId="4" fillId="0" borderId="21" xfId="1" applyFont="1" applyFill="1" applyBorder="1" applyAlignment="1">
      <alignment vertical="top" wrapText="1"/>
    </xf>
    <xf numFmtId="0" fontId="3" fillId="3" borderId="43" xfId="1" applyFont="1" applyFill="1" applyBorder="1" applyAlignment="1">
      <alignment horizontal="left" vertical="top" wrapText="1"/>
    </xf>
    <xf numFmtId="0" fontId="3" fillId="2" borderId="29" xfId="1" applyFont="1" applyFill="1" applyBorder="1" applyAlignment="1">
      <alignment vertical="top" wrapText="1"/>
    </xf>
    <xf numFmtId="0" fontId="3" fillId="2" borderId="30" xfId="1" applyFont="1" applyFill="1" applyBorder="1" applyAlignment="1">
      <alignment vertical="top" wrapText="1"/>
    </xf>
    <xf numFmtId="16" fontId="3" fillId="0" borderId="12" xfId="0" applyNumberFormat="1" applyFont="1" applyFill="1" applyBorder="1" applyAlignment="1">
      <alignment horizontal="center" vertical="top" wrapText="1"/>
    </xf>
    <xf numFmtId="16" fontId="3" fillId="0" borderId="16"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5" borderId="43" xfId="1" applyFont="1" applyFill="1" applyBorder="1" applyAlignment="1">
      <alignment horizontal="left"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4" fillId="4" borderId="37" xfId="1" applyFont="1" applyFill="1" applyBorder="1" applyAlignment="1">
      <alignment horizontal="left" vertical="top" wrapText="1"/>
    </xf>
    <xf numFmtId="0" fontId="3" fillId="0" borderId="12" xfId="1" applyNumberFormat="1" applyFont="1" applyFill="1" applyBorder="1" applyAlignment="1">
      <alignment horizontal="center" vertical="top" wrapText="1"/>
    </xf>
    <xf numFmtId="0" fontId="3" fillId="0" borderId="38" xfId="1" applyNumberFormat="1" applyFont="1" applyFill="1" applyBorder="1" applyAlignment="1">
      <alignment horizontal="center" vertical="top" wrapText="1"/>
    </xf>
    <xf numFmtId="0" fontId="3" fillId="3" borderId="34" xfId="1" applyFont="1" applyFill="1" applyBorder="1" applyAlignment="1">
      <alignment vertical="top" wrapText="1"/>
    </xf>
    <xf numFmtId="0" fontId="3" fillId="3" borderId="21" xfId="1" applyFont="1" applyFill="1" applyBorder="1" applyAlignment="1">
      <alignment vertical="top" wrapText="1"/>
    </xf>
    <xf numFmtId="0" fontId="4" fillId="4" borderId="39" xfId="1" applyFont="1" applyFill="1" applyBorder="1" applyAlignment="1">
      <alignment horizontal="left" vertical="top" wrapText="1"/>
    </xf>
    <xf numFmtId="0" fontId="4" fillId="4" borderId="40" xfId="1" applyFont="1" applyFill="1" applyBorder="1" applyAlignment="1">
      <alignment horizontal="left" vertical="top" wrapText="1"/>
    </xf>
    <xf numFmtId="0" fontId="3" fillId="0" borderId="22" xfId="1" applyNumberFormat="1" applyFont="1" applyFill="1" applyBorder="1" applyAlignment="1">
      <alignment horizontal="center" vertical="top" wrapText="1"/>
    </xf>
    <xf numFmtId="0" fontId="3" fillId="0" borderId="24"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3" borderId="34"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xf numFmtId="0" fontId="3" fillId="0" borderId="41" xfId="1" applyNumberFormat="1" applyFont="1" applyFill="1" applyBorder="1" applyAlignment="1">
      <alignment horizontal="center" vertical="top" wrapText="1"/>
    </xf>
    <xf numFmtId="0" fontId="3" fillId="0" borderId="42" xfId="1" applyNumberFormat="1" applyFont="1" applyFill="1" applyBorder="1" applyAlignment="1">
      <alignment horizontal="center" vertical="top" wrapText="1"/>
    </xf>
    <xf numFmtId="0" fontId="3" fillId="2" borderId="29" xfId="1" applyFont="1" applyFill="1" applyBorder="1" applyAlignment="1">
      <alignment horizontal="left" vertical="top" wrapText="1"/>
    </xf>
    <xf numFmtId="0" fontId="3" fillId="2" borderId="30" xfId="1" applyFont="1" applyFill="1" applyBorder="1" applyAlignment="1">
      <alignment horizontal="left" vertical="top" wrapText="1"/>
    </xf>
    <xf numFmtId="0" fontId="3" fillId="0" borderId="26" xfId="1" applyFont="1" applyBorder="1" applyAlignment="1">
      <alignment horizontal="left" vertical="top" wrapText="1"/>
    </xf>
    <xf numFmtId="0" fontId="3" fillId="0" borderId="25" xfId="1" applyFont="1" applyBorder="1" applyAlignment="1">
      <alignment horizontal="left" vertical="top" wrapText="1"/>
    </xf>
    <xf numFmtId="0" fontId="3" fillId="0" borderId="17" xfId="1" applyFont="1" applyBorder="1" applyAlignment="1">
      <alignment horizontal="left" vertical="top" wrapText="1"/>
    </xf>
    <xf numFmtId="0" fontId="4" fillId="4" borderId="27"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3" fillId="2" borderId="27"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3" borderId="30" xfId="1" applyFont="1" applyFill="1" applyBorder="1" applyAlignment="1">
      <alignment horizontal="left" vertical="top" wrapText="1"/>
    </xf>
    <xf numFmtId="0" fontId="4" fillId="4" borderId="34" xfId="1" applyFont="1" applyFill="1" applyBorder="1" applyAlignment="1">
      <alignment vertical="top" wrapText="1"/>
    </xf>
    <xf numFmtId="0" fontId="4" fillId="4" borderId="21" xfId="1" applyFont="1" applyFill="1" applyBorder="1" applyAlignment="1">
      <alignment vertical="top" wrapText="1"/>
    </xf>
    <xf numFmtId="0" fontId="4" fillId="0" borderId="43" xfId="1" applyFont="1" applyFill="1" applyBorder="1" applyAlignment="1">
      <alignment horizontal="left" vertical="top" wrapText="1"/>
    </xf>
    <xf numFmtId="0" fontId="3" fillId="7" borderId="34" xfId="1" applyFont="1" applyFill="1" applyBorder="1" applyAlignment="1">
      <alignment horizontal="left" vertical="top" wrapText="1"/>
    </xf>
    <xf numFmtId="0" fontId="3" fillId="7" borderId="21" xfId="1" applyFont="1" applyFill="1" applyBorder="1" applyAlignment="1">
      <alignment horizontal="left" vertical="top" wrapText="1"/>
    </xf>
    <xf numFmtId="0" fontId="3" fillId="0" borderId="25"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0" fillId="0" borderId="34" xfId="0" applyBorder="1" applyAlignment="1">
      <alignment horizontal="left" wrapText="1"/>
    </xf>
    <xf numFmtId="0" fontId="0" fillId="0" borderId="43" xfId="0" applyBorder="1" applyAlignment="1">
      <alignment horizontal="left"/>
    </xf>
    <xf numFmtId="0" fontId="0" fillId="0" borderId="21" xfId="0" applyBorder="1" applyAlignment="1">
      <alignment horizontal="left"/>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0" borderId="33" xfId="1" applyFont="1" applyBorder="1" applyAlignment="1">
      <alignment horizontal="center" vertical="center" wrapText="1"/>
    </xf>
    <xf numFmtId="0" fontId="3" fillId="4" borderId="12" xfId="1" applyNumberFormat="1" applyFont="1" applyFill="1" applyBorder="1" applyAlignment="1">
      <alignment horizontal="center" vertical="top" wrapText="1"/>
    </xf>
    <xf numFmtId="0" fontId="3" fillId="4" borderId="16" xfId="1" applyNumberFormat="1" applyFont="1" applyFill="1" applyBorder="1" applyAlignment="1">
      <alignment horizontal="center" vertical="top" wrapText="1"/>
    </xf>
    <xf numFmtId="0" fontId="3" fillId="0" borderId="8" xfId="1"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79"/>
  <sheetViews>
    <sheetView tabSelected="1" showWhiteSpace="0" view="pageBreakPreview" topLeftCell="A73" zoomScale="115" zoomScaleNormal="115" zoomScaleSheetLayoutView="115" zoomScalePageLayoutView="80" workbookViewId="0">
      <selection activeCell="B71" sqref="B71:C71"/>
    </sheetView>
  </sheetViews>
  <sheetFormatPr defaultColWidth="8.85546875" defaultRowHeight="15" x14ac:dyDescent="0.3"/>
  <cols>
    <col min="1" max="1" width="5.7109375" style="54" customWidth="1"/>
    <col min="2" max="2" width="3.42578125" style="54" customWidth="1"/>
    <col min="3" max="3" width="97.85546875" style="55" customWidth="1"/>
    <col min="4" max="4" width="18.42578125" style="56" customWidth="1"/>
    <col min="5" max="5" width="25.28515625" style="57" customWidth="1"/>
    <col min="6" max="6" width="49.5703125" style="1" customWidth="1"/>
    <col min="7" max="16384" width="8.85546875" style="1"/>
  </cols>
  <sheetData>
    <row r="1" spans="1:5" x14ac:dyDescent="0.3">
      <c r="A1" s="129"/>
      <c r="B1" s="129"/>
      <c r="C1" s="129"/>
      <c r="D1" s="129"/>
      <c r="E1" s="130"/>
    </row>
    <row r="3" spans="1:5" ht="79.5" customHeight="1" thickBot="1" x14ac:dyDescent="0.35">
      <c r="A3" s="131" t="s">
        <v>80</v>
      </c>
      <c r="B3" s="132"/>
      <c r="C3" s="132"/>
      <c r="D3" s="133"/>
    </row>
    <row r="4" spans="1:5" ht="15.75" thickBot="1" x14ac:dyDescent="0.35">
      <c r="A4" s="129"/>
      <c r="B4" s="129"/>
      <c r="C4" s="129"/>
      <c r="D4" s="129"/>
      <c r="E4" s="130"/>
    </row>
    <row r="5" spans="1:5" ht="30" customHeight="1" thickBot="1" x14ac:dyDescent="0.35">
      <c r="A5" s="134" t="s">
        <v>10</v>
      </c>
      <c r="B5" s="135"/>
      <c r="C5" s="136"/>
      <c r="D5" s="3" t="s">
        <v>31</v>
      </c>
      <c r="E5" s="4" t="s">
        <v>18</v>
      </c>
    </row>
    <row r="6" spans="1:5" ht="30" customHeight="1" thickBot="1" x14ac:dyDescent="0.35">
      <c r="A6" s="119" t="s">
        <v>34</v>
      </c>
      <c r="B6" s="120"/>
      <c r="C6" s="121"/>
      <c r="D6" s="5">
        <f>SUM(D7,D11,D15,D20,D23,D26)</f>
        <v>30</v>
      </c>
      <c r="E6" s="2"/>
    </row>
    <row r="7" spans="1:5" ht="19.5" customHeight="1" x14ac:dyDescent="0.3">
      <c r="A7" s="6" t="s">
        <v>0</v>
      </c>
      <c r="B7" s="122" t="s">
        <v>17</v>
      </c>
      <c r="C7" s="123"/>
      <c r="D7" s="7">
        <f>SUM(D8:D10)</f>
        <v>8</v>
      </c>
      <c r="E7" s="8" t="s">
        <v>19</v>
      </c>
    </row>
    <row r="8" spans="1:5" s="11" customFormat="1" ht="30" customHeight="1" x14ac:dyDescent="0.3">
      <c r="A8" s="78"/>
      <c r="B8" s="72" t="s">
        <v>81</v>
      </c>
      <c r="C8" s="73"/>
      <c r="D8" s="9">
        <v>3</v>
      </c>
      <c r="E8" s="10"/>
    </row>
    <row r="9" spans="1:5" s="11" customFormat="1" ht="30" customHeight="1" x14ac:dyDescent="0.3">
      <c r="A9" s="78"/>
      <c r="B9" s="72" t="s">
        <v>55</v>
      </c>
      <c r="C9" s="73"/>
      <c r="D9" s="9">
        <v>3</v>
      </c>
      <c r="E9" s="10"/>
    </row>
    <row r="10" spans="1:5" s="11" customFormat="1" ht="18.75" customHeight="1" x14ac:dyDescent="0.3">
      <c r="A10" s="66"/>
      <c r="B10" s="72" t="s">
        <v>101</v>
      </c>
      <c r="C10" s="73"/>
      <c r="D10" s="9">
        <v>2</v>
      </c>
      <c r="E10" s="10"/>
    </row>
    <row r="11" spans="1:5" ht="17.25" customHeight="1" x14ac:dyDescent="0.3">
      <c r="A11" s="12" t="s">
        <v>1</v>
      </c>
      <c r="B11" s="81" t="s">
        <v>11</v>
      </c>
      <c r="C11" s="82"/>
      <c r="D11" s="13">
        <f>SUM(D12:D14)</f>
        <v>8</v>
      </c>
      <c r="E11" s="14" t="s">
        <v>19</v>
      </c>
    </row>
    <row r="12" spans="1:5" ht="15" customHeight="1" x14ac:dyDescent="0.3">
      <c r="A12" s="15"/>
      <c r="B12" s="79" t="s">
        <v>35</v>
      </c>
      <c r="C12" s="80"/>
      <c r="D12" s="16">
        <v>3</v>
      </c>
      <c r="E12" s="17"/>
    </row>
    <row r="13" spans="1:5" ht="45" customHeight="1" x14ac:dyDescent="0.3">
      <c r="A13" s="137"/>
      <c r="B13" s="79" t="s">
        <v>77</v>
      </c>
      <c r="C13" s="80"/>
      <c r="D13" s="9">
        <v>3</v>
      </c>
      <c r="E13" s="18"/>
    </row>
    <row r="14" spans="1:5" x14ac:dyDescent="0.3">
      <c r="A14" s="138"/>
      <c r="B14" s="79" t="s">
        <v>56</v>
      </c>
      <c r="C14" s="80"/>
      <c r="D14" s="9">
        <v>2</v>
      </c>
      <c r="E14" s="19"/>
    </row>
    <row r="15" spans="1:5" ht="18.75" customHeight="1" x14ac:dyDescent="0.3">
      <c r="A15" s="12" t="s">
        <v>44</v>
      </c>
      <c r="B15" s="81" t="s">
        <v>43</v>
      </c>
      <c r="C15" s="82"/>
      <c r="D15" s="20">
        <v>3</v>
      </c>
      <c r="E15" s="21" t="s">
        <v>20</v>
      </c>
    </row>
    <row r="16" spans="1:5" ht="21.75" customHeight="1" x14ac:dyDescent="0.3">
      <c r="A16" s="60"/>
      <c r="B16" s="79" t="s">
        <v>82</v>
      </c>
      <c r="C16" s="126"/>
      <c r="D16" s="61">
        <v>0</v>
      </c>
      <c r="E16" s="59"/>
    </row>
    <row r="17" spans="1:5" s="11" customFormat="1" ht="20.25" customHeight="1" x14ac:dyDescent="0.3">
      <c r="A17" s="77"/>
      <c r="B17" s="79" t="s">
        <v>91</v>
      </c>
      <c r="C17" s="80"/>
      <c r="D17" s="9">
        <v>1</v>
      </c>
      <c r="E17" s="10"/>
    </row>
    <row r="18" spans="1:5" s="11" customFormat="1" ht="15" customHeight="1" x14ac:dyDescent="0.3">
      <c r="A18" s="78"/>
      <c r="B18" s="79" t="s">
        <v>92</v>
      </c>
      <c r="C18" s="80"/>
      <c r="D18" s="9">
        <v>2</v>
      </c>
      <c r="E18" s="10"/>
    </row>
    <row r="19" spans="1:5" s="11" customFormat="1" ht="15" customHeight="1" x14ac:dyDescent="0.3">
      <c r="A19" s="70"/>
      <c r="B19" s="79" t="s">
        <v>93</v>
      </c>
      <c r="C19" s="80"/>
      <c r="D19" s="9">
        <v>3</v>
      </c>
      <c r="E19" s="71"/>
    </row>
    <row r="20" spans="1:5" s="11" customFormat="1" ht="15" customHeight="1" x14ac:dyDescent="0.3">
      <c r="A20" s="67">
        <v>1.4</v>
      </c>
      <c r="B20" s="127" t="s">
        <v>88</v>
      </c>
      <c r="C20" s="128"/>
      <c r="D20" s="68">
        <f>SUM(D21:D22)</f>
        <v>7</v>
      </c>
      <c r="E20" s="139" t="s">
        <v>19</v>
      </c>
    </row>
    <row r="21" spans="1:5" s="11" customFormat="1" ht="32.25" customHeight="1" x14ac:dyDescent="0.3">
      <c r="A21" s="69"/>
      <c r="B21" s="72" t="s">
        <v>89</v>
      </c>
      <c r="C21" s="73"/>
      <c r="D21" s="9">
        <v>4</v>
      </c>
      <c r="E21" s="10"/>
    </row>
    <row r="22" spans="1:5" s="11" customFormat="1" ht="15" customHeight="1" x14ac:dyDescent="0.3">
      <c r="A22" s="69"/>
      <c r="B22" s="72" t="s">
        <v>90</v>
      </c>
      <c r="C22" s="73"/>
      <c r="D22" s="9">
        <v>3</v>
      </c>
      <c r="E22" s="10"/>
    </row>
    <row r="23" spans="1:5" s="11" customFormat="1" ht="44.25" customHeight="1" x14ac:dyDescent="0.3">
      <c r="A23" s="22" t="s">
        <v>45</v>
      </c>
      <c r="B23" s="81" t="s">
        <v>51</v>
      </c>
      <c r="C23" s="82"/>
      <c r="D23" s="20">
        <v>2</v>
      </c>
      <c r="E23" s="21" t="s">
        <v>20</v>
      </c>
    </row>
    <row r="24" spans="1:5" s="11" customFormat="1" ht="30.75" customHeight="1" x14ac:dyDescent="0.3">
      <c r="A24" s="77"/>
      <c r="B24" s="124" t="s">
        <v>50</v>
      </c>
      <c r="C24" s="125"/>
      <c r="D24" s="9">
        <v>1</v>
      </c>
      <c r="E24" s="10"/>
    </row>
    <row r="25" spans="1:5" s="11" customFormat="1" ht="30" customHeight="1" x14ac:dyDescent="0.3">
      <c r="A25" s="118"/>
      <c r="B25" s="124" t="s">
        <v>57</v>
      </c>
      <c r="C25" s="125"/>
      <c r="D25" s="9">
        <v>2</v>
      </c>
      <c r="E25" s="10"/>
    </row>
    <row r="26" spans="1:5" s="11" customFormat="1" ht="30" customHeight="1" x14ac:dyDescent="0.3">
      <c r="A26" s="22" t="s">
        <v>60</v>
      </c>
      <c r="B26" s="81" t="s">
        <v>32</v>
      </c>
      <c r="C26" s="82"/>
      <c r="D26" s="20">
        <v>2</v>
      </c>
      <c r="E26" s="21" t="s">
        <v>20</v>
      </c>
    </row>
    <row r="27" spans="1:5" s="11" customFormat="1" ht="33" customHeight="1" x14ac:dyDescent="0.3">
      <c r="A27" s="23"/>
      <c r="B27" s="72" t="s">
        <v>58</v>
      </c>
      <c r="C27" s="73"/>
      <c r="D27" s="9">
        <v>1</v>
      </c>
      <c r="E27" s="10"/>
    </row>
    <row r="28" spans="1:5" s="11" customFormat="1" ht="36" customHeight="1" thickBot="1" x14ac:dyDescent="0.35">
      <c r="A28" s="24"/>
      <c r="B28" s="72" t="s">
        <v>59</v>
      </c>
      <c r="C28" s="73"/>
      <c r="D28" s="9">
        <v>2</v>
      </c>
      <c r="E28" s="10"/>
    </row>
    <row r="29" spans="1:5" ht="31.5" customHeight="1" x14ac:dyDescent="0.3">
      <c r="A29" s="25" t="s">
        <v>2</v>
      </c>
      <c r="B29" s="110" t="s">
        <v>27</v>
      </c>
      <c r="C29" s="111"/>
      <c r="D29" s="26">
        <f>SUM(D30,D34,D39,D42,D45,D49)</f>
        <v>30</v>
      </c>
      <c r="E29" s="27"/>
    </row>
    <row r="30" spans="1:5" s="11" customFormat="1" ht="30.75" customHeight="1" x14ac:dyDescent="0.3">
      <c r="A30" s="12" t="s">
        <v>3</v>
      </c>
      <c r="B30" s="81" t="s">
        <v>36</v>
      </c>
      <c r="C30" s="82"/>
      <c r="D30" s="20">
        <f>SUM(D31:D33)</f>
        <v>9</v>
      </c>
      <c r="E30" s="21" t="s">
        <v>19</v>
      </c>
    </row>
    <row r="31" spans="1:5" s="11" customFormat="1" x14ac:dyDescent="0.3">
      <c r="A31" s="77"/>
      <c r="B31" s="72" t="s">
        <v>33</v>
      </c>
      <c r="C31" s="73"/>
      <c r="D31" s="16">
        <v>3</v>
      </c>
      <c r="E31" s="10"/>
    </row>
    <row r="32" spans="1:5" s="11" customFormat="1" ht="30" customHeight="1" x14ac:dyDescent="0.3">
      <c r="A32" s="78"/>
      <c r="B32" s="72" t="s">
        <v>37</v>
      </c>
      <c r="C32" s="73"/>
      <c r="D32" s="9">
        <v>3</v>
      </c>
      <c r="E32" s="10"/>
    </row>
    <row r="33" spans="1:5" s="11" customFormat="1" ht="30.75" customHeight="1" x14ac:dyDescent="0.3">
      <c r="A33" s="78"/>
      <c r="B33" s="79" t="s">
        <v>52</v>
      </c>
      <c r="C33" s="80"/>
      <c r="D33" s="16">
        <v>3</v>
      </c>
      <c r="E33" s="10"/>
    </row>
    <row r="34" spans="1:5" s="11" customFormat="1" ht="30" x14ac:dyDescent="0.3">
      <c r="A34" s="12" t="s">
        <v>12</v>
      </c>
      <c r="B34" s="81" t="s">
        <v>83</v>
      </c>
      <c r="C34" s="82"/>
      <c r="D34" s="20">
        <v>3</v>
      </c>
      <c r="E34" s="28" t="s">
        <v>46</v>
      </c>
    </row>
    <row r="35" spans="1:5" s="62" customFormat="1" ht="21.75" customHeight="1" x14ac:dyDescent="0.3">
      <c r="A35" s="92"/>
      <c r="B35" s="74" t="s">
        <v>84</v>
      </c>
      <c r="C35" s="91"/>
      <c r="D35" s="63">
        <v>0</v>
      </c>
      <c r="E35" s="64"/>
    </row>
    <row r="36" spans="1:5" s="62" customFormat="1" ht="21.75" customHeight="1" x14ac:dyDescent="0.3">
      <c r="A36" s="93"/>
      <c r="B36" s="74" t="s">
        <v>85</v>
      </c>
      <c r="C36" s="91"/>
      <c r="D36" s="63">
        <v>1</v>
      </c>
      <c r="E36" s="65"/>
    </row>
    <row r="37" spans="1:5" s="62" customFormat="1" ht="20.25" customHeight="1" x14ac:dyDescent="0.3">
      <c r="A37" s="93"/>
      <c r="B37" s="74" t="s">
        <v>86</v>
      </c>
      <c r="C37" s="91"/>
      <c r="D37" s="63">
        <v>2</v>
      </c>
      <c r="E37" s="65"/>
    </row>
    <row r="38" spans="1:5" s="62" customFormat="1" ht="20.25" customHeight="1" x14ac:dyDescent="0.3">
      <c r="A38" s="93"/>
      <c r="B38" s="74" t="s">
        <v>87</v>
      </c>
      <c r="C38" s="91"/>
      <c r="D38" s="63">
        <v>3</v>
      </c>
      <c r="E38" s="65"/>
    </row>
    <row r="39" spans="1:5" s="11" customFormat="1" ht="30" customHeight="1" x14ac:dyDescent="0.3">
      <c r="A39" s="12" t="s">
        <v>61</v>
      </c>
      <c r="B39" s="81" t="s">
        <v>38</v>
      </c>
      <c r="C39" s="82"/>
      <c r="D39" s="20">
        <f>SUM(D40:D41)</f>
        <v>4</v>
      </c>
      <c r="E39" s="21" t="s">
        <v>19</v>
      </c>
    </row>
    <row r="40" spans="1:5" s="11" customFormat="1" ht="31.5" customHeight="1" x14ac:dyDescent="0.3">
      <c r="A40" s="77"/>
      <c r="B40" s="72" t="s">
        <v>94</v>
      </c>
      <c r="C40" s="73"/>
      <c r="D40" s="9">
        <v>2</v>
      </c>
      <c r="E40" s="29"/>
    </row>
    <row r="41" spans="1:5" s="11" customFormat="1" ht="20.25" customHeight="1" x14ac:dyDescent="0.3">
      <c r="A41" s="78"/>
      <c r="B41" s="72" t="s">
        <v>95</v>
      </c>
      <c r="C41" s="73"/>
      <c r="D41" s="9">
        <v>2</v>
      </c>
      <c r="E41" s="30"/>
    </row>
    <row r="42" spans="1:5" s="11" customFormat="1" ht="21.75" customHeight="1" x14ac:dyDescent="0.3">
      <c r="A42" s="12" t="s">
        <v>62</v>
      </c>
      <c r="B42" s="81" t="s">
        <v>13</v>
      </c>
      <c r="C42" s="82"/>
      <c r="D42" s="20">
        <f>SUM(D43:D44)</f>
        <v>4</v>
      </c>
      <c r="E42" s="21" t="s">
        <v>19</v>
      </c>
    </row>
    <row r="43" spans="1:5" ht="30.75" customHeight="1" x14ac:dyDescent="0.3">
      <c r="A43" s="77"/>
      <c r="B43" s="72" t="s">
        <v>96</v>
      </c>
      <c r="C43" s="73"/>
      <c r="D43" s="9">
        <v>2</v>
      </c>
      <c r="E43" s="31"/>
    </row>
    <row r="44" spans="1:5" ht="20.25" customHeight="1" x14ac:dyDescent="0.3">
      <c r="A44" s="78"/>
      <c r="B44" s="72" t="s">
        <v>97</v>
      </c>
      <c r="C44" s="73"/>
      <c r="D44" s="9">
        <v>2</v>
      </c>
      <c r="E44" s="32"/>
    </row>
    <row r="45" spans="1:5" ht="21" customHeight="1" x14ac:dyDescent="0.3">
      <c r="A45" s="33" t="s">
        <v>63</v>
      </c>
      <c r="B45" s="81" t="s">
        <v>23</v>
      </c>
      <c r="C45" s="82"/>
      <c r="D45" s="20">
        <f>SUM(D46:D48)</f>
        <v>6</v>
      </c>
      <c r="E45" s="21" t="s">
        <v>19</v>
      </c>
    </row>
    <row r="46" spans="1:5" ht="21.75" customHeight="1" x14ac:dyDescent="0.3">
      <c r="A46" s="88"/>
      <c r="B46" s="72" t="s">
        <v>16</v>
      </c>
      <c r="C46" s="73"/>
      <c r="D46" s="16">
        <v>2</v>
      </c>
      <c r="E46" s="34"/>
    </row>
    <row r="47" spans="1:5" ht="21.75" customHeight="1" x14ac:dyDescent="0.3">
      <c r="A47" s="89"/>
      <c r="B47" s="72" t="s">
        <v>15</v>
      </c>
      <c r="C47" s="73"/>
      <c r="D47" s="16">
        <v>2</v>
      </c>
      <c r="E47" s="35"/>
    </row>
    <row r="48" spans="1:5" ht="30.75" customHeight="1" x14ac:dyDescent="0.3">
      <c r="A48" s="90"/>
      <c r="B48" s="72" t="s">
        <v>21</v>
      </c>
      <c r="C48" s="73"/>
      <c r="D48" s="9">
        <v>2</v>
      </c>
      <c r="E48" s="36"/>
    </row>
    <row r="49" spans="1:5" ht="31.5" customHeight="1" x14ac:dyDescent="0.3">
      <c r="A49" s="12" t="s">
        <v>64</v>
      </c>
      <c r="B49" s="81" t="s">
        <v>30</v>
      </c>
      <c r="C49" s="82"/>
      <c r="D49" s="20">
        <f>SUM(D50:D51)</f>
        <v>4</v>
      </c>
      <c r="E49" s="21" t="s">
        <v>19</v>
      </c>
    </row>
    <row r="50" spans="1:5" ht="31.5" customHeight="1" x14ac:dyDescent="0.3">
      <c r="A50" s="97"/>
      <c r="B50" s="79" t="s">
        <v>98</v>
      </c>
      <c r="C50" s="80"/>
      <c r="D50" s="16">
        <v>2</v>
      </c>
      <c r="E50" s="31"/>
    </row>
    <row r="51" spans="1:5" ht="18" customHeight="1" thickBot="1" x14ac:dyDescent="0.35">
      <c r="A51" s="98"/>
      <c r="B51" s="101" t="s">
        <v>99</v>
      </c>
      <c r="C51" s="102"/>
      <c r="D51" s="37">
        <v>2</v>
      </c>
      <c r="E51" s="38"/>
    </row>
    <row r="52" spans="1:5" ht="63.75" customHeight="1" x14ac:dyDescent="0.3">
      <c r="A52" s="39" t="s">
        <v>4</v>
      </c>
      <c r="B52" s="86" t="s">
        <v>65</v>
      </c>
      <c r="C52" s="87"/>
      <c r="D52" s="40">
        <f>D53+D55+D58+D62+D65</f>
        <v>30</v>
      </c>
      <c r="E52" s="27"/>
    </row>
    <row r="53" spans="1:5" ht="33.75" customHeight="1" x14ac:dyDescent="0.3">
      <c r="A53" s="12" t="s">
        <v>5</v>
      </c>
      <c r="B53" s="81" t="s">
        <v>66</v>
      </c>
      <c r="C53" s="82"/>
      <c r="D53" s="20">
        <f>SUM(D54)</f>
        <v>3</v>
      </c>
      <c r="E53" s="21" t="s">
        <v>19</v>
      </c>
    </row>
    <row r="54" spans="1:5" ht="33" customHeight="1" x14ac:dyDescent="0.3">
      <c r="A54" s="58"/>
      <c r="B54" s="72" t="s">
        <v>100</v>
      </c>
      <c r="C54" s="73"/>
      <c r="D54" s="9">
        <v>3</v>
      </c>
      <c r="E54" s="18"/>
    </row>
    <row r="55" spans="1:5" ht="15" customHeight="1" x14ac:dyDescent="0.3">
      <c r="A55" s="12" t="s">
        <v>6</v>
      </c>
      <c r="B55" s="81" t="s">
        <v>67</v>
      </c>
      <c r="C55" s="85"/>
      <c r="D55" s="41">
        <f>SUM(D56:D57)</f>
        <v>8</v>
      </c>
      <c r="E55" s="21" t="s">
        <v>19</v>
      </c>
    </row>
    <row r="56" spans="1:5" ht="15" customHeight="1" x14ac:dyDescent="0.3">
      <c r="A56" s="108"/>
      <c r="B56" s="75" t="s">
        <v>53</v>
      </c>
      <c r="C56" s="76"/>
      <c r="D56" s="9">
        <v>4</v>
      </c>
      <c r="E56" s="19"/>
    </row>
    <row r="57" spans="1:5" ht="30" customHeight="1" x14ac:dyDescent="0.3">
      <c r="A57" s="109"/>
      <c r="B57" s="75" t="s">
        <v>47</v>
      </c>
      <c r="C57" s="76"/>
      <c r="D57" s="42">
        <v>4</v>
      </c>
      <c r="E57" s="19"/>
    </row>
    <row r="58" spans="1:5" ht="30.75" customHeight="1" x14ac:dyDescent="0.3">
      <c r="A58" s="43" t="s">
        <v>14</v>
      </c>
      <c r="B58" s="99" t="s">
        <v>22</v>
      </c>
      <c r="C58" s="100"/>
      <c r="D58" s="20">
        <f>SUM(D59:D61)</f>
        <v>7</v>
      </c>
      <c r="E58" s="21" t="s">
        <v>19</v>
      </c>
    </row>
    <row r="59" spans="1:5" ht="28.5" customHeight="1" x14ac:dyDescent="0.3">
      <c r="A59" s="44"/>
      <c r="B59" s="79" t="s">
        <v>68</v>
      </c>
      <c r="C59" s="80"/>
      <c r="D59" s="16">
        <v>2</v>
      </c>
      <c r="E59" s="31"/>
    </row>
    <row r="60" spans="1:5" ht="30.75" customHeight="1" x14ac:dyDescent="0.3">
      <c r="A60" s="45"/>
      <c r="B60" s="83" t="s">
        <v>69</v>
      </c>
      <c r="C60" s="84"/>
      <c r="D60" s="16">
        <v>3</v>
      </c>
      <c r="E60" s="32"/>
    </row>
    <row r="61" spans="1:5" ht="32.25" customHeight="1" x14ac:dyDescent="0.3">
      <c r="A61" s="45"/>
      <c r="B61" s="83" t="s">
        <v>70</v>
      </c>
      <c r="C61" s="84"/>
      <c r="D61" s="16">
        <v>2</v>
      </c>
      <c r="E61" s="32"/>
    </row>
    <row r="62" spans="1:5" ht="34.5" customHeight="1" x14ac:dyDescent="0.3">
      <c r="A62" s="46" t="s">
        <v>48</v>
      </c>
      <c r="B62" s="81" t="s">
        <v>24</v>
      </c>
      <c r="C62" s="82"/>
      <c r="D62" s="20">
        <v>6</v>
      </c>
      <c r="E62" s="21" t="s">
        <v>19</v>
      </c>
    </row>
    <row r="63" spans="1:5" ht="31.5" customHeight="1" x14ac:dyDescent="0.3">
      <c r="A63" s="47"/>
      <c r="B63" s="72" t="s">
        <v>71</v>
      </c>
      <c r="C63" s="73"/>
      <c r="D63" s="9">
        <v>3</v>
      </c>
      <c r="E63" s="18"/>
    </row>
    <row r="64" spans="1:5" ht="28.5" customHeight="1" x14ac:dyDescent="0.3">
      <c r="A64" s="47"/>
      <c r="B64" s="72" t="s">
        <v>72</v>
      </c>
      <c r="C64" s="73"/>
      <c r="D64" s="9">
        <v>3</v>
      </c>
      <c r="E64" s="19"/>
    </row>
    <row r="65" spans="1:5" ht="30.75" customHeight="1" x14ac:dyDescent="0.3">
      <c r="A65" s="46" t="s">
        <v>49</v>
      </c>
      <c r="B65" s="81" t="s">
        <v>39</v>
      </c>
      <c r="C65" s="82"/>
      <c r="D65" s="20">
        <v>6</v>
      </c>
      <c r="E65" s="21" t="s">
        <v>19</v>
      </c>
    </row>
    <row r="66" spans="1:5" x14ac:dyDescent="0.3">
      <c r="A66" s="103"/>
      <c r="B66" s="79" t="s">
        <v>54</v>
      </c>
      <c r="C66" s="80"/>
      <c r="D66" s="9">
        <v>3</v>
      </c>
      <c r="E66" s="19"/>
    </row>
    <row r="67" spans="1:5" ht="19.5" customHeight="1" thickBot="1" x14ac:dyDescent="0.35">
      <c r="A67" s="104"/>
      <c r="B67" s="79" t="s">
        <v>40</v>
      </c>
      <c r="C67" s="80"/>
      <c r="D67" s="9">
        <v>3</v>
      </c>
      <c r="E67" s="19"/>
    </row>
    <row r="68" spans="1:5" ht="40.5" customHeight="1" x14ac:dyDescent="0.3">
      <c r="A68" s="48">
        <v>4</v>
      </c>
      <c r="B68" s="110" t="s">
        <v>28</v>
      </c>
      <c r="C68" s="111"/>
      <c r="D68" s="40">
        <f>D69+D72</f>
        <v>10</v>
      </c>
      <c r="E68" s="27"/>
    </row>
    <row r="69" spans="1:5" ht="30.75" customHeight="1" x14ac:dyDescent="0.3">
      <c r="A69" s="12" t="s">
        <v>7</v>
      </c>
      <c r="B69" s="81" t="s">
        <v>73</v>
      </c>
      <c r="C69" s="82"/>
      <c r="D69" s="20">
        <v>4</v>
      </c>
      <c r="E69" s="28" t="s">
        <v>42</v>
      </c>
    </row>
    <row r="70" spans="1:5" ht="61.5" customHeight="1" x14ac:dyDescent="0.3">
      <c r="A70" s="77"/>
      <c r="B70" s="72" t="s">
        <v>41</v>
      </c>
      <c r="C70" s="73"/>
      <c r="D70" s="9">
        <v>2</v>
      </c>
      <c r="E70" s="18"/>
    </row>
    <row r="71" spans="1:5" ht="32.25" customHeight="1" x14ac:dyDescent="0.3">
      <c r="A71" s="78"/>
      <c r="B71" s="72" t="s">
        <v>79</v>
      </c>
      <c r="C71" s="73"/>
      <c r="D71" s="9">
        <v>2</v>
      </c>
      <c r="E71" s="49"/>
    </row>
    <row r="72" spans="1:5" ht="27.75" customHeight="1" x14ac:dyDescent="0.3">
      <c r="A72" s="50" t="s">
        <v>8</v>
      </c>
      <c r="B72" s="106" t="s">
        <v>74</v>
      </c>
      <c r="C72" s="107"/>
      <c r="D72" s="20">
        <f>SUM(D73:D75)</f>
        <v>6</v>
      </c>
      <c r="E72" s="14" t="s">
        <v>19</v>
      </c>
    </row>
    <row r="73" spans="1:5" ht="28.5" customHeight="1" x14ac:dyDescent="0.3">
      <c r="A73" s="97"/>
      <c r="B73" s="72" t="s">
        <v>75</v>
      </c>
      <c r="C73" s="73"/>
      <c r="D73" s="16">
        <v>2</v>
      </c>
      <c r="E73" s="51"/>
    </row>
    <row r="74" spans="1:5" ht="31.5" customHeight="1" x14ac:dyDescent="0.3">
      <c r="A74" s="105"/>
      <c r="B74" s="72" t="s">
        <v>76</v>
      </c>
      <c r="C74" s="73"/>
      <c r="D74" s="16">
        <v>2</v>
      </c>
      <c r="E74" s="51"/>
    </row>
    <row r="75" spans="1:5" ht="30.75" customHeight="1" thickBot="1" x14ac:dyDescent="0.35">
      <c r="A75" s="98"/>
      <c r="B75" s="101" t="s">
        <v>78</v>
      </c>
      <c r="C75" s="102"/>
      <c r="D75" s="52">
        <v>2</v>
      </c>
      <c r="E75" s="53"/>
    </row>
    <row r="76" spans="1:5" x14ac:dyDescent="0.3">
      <c r="A76" s="112" t="s">
        <v>29</v>
      </c>
      <c r="B76" s="113"/>
      <c r="C76" s="113"/>
      <c r="D76" s="113"/>
      <c r="E76" s="114"/>
    </row>
    <row r="77" spans="1:5" ht="31.5" customHeight="1" x14ac:dyDescent="0.3">
      <c r="A77" s="115" t="s">
        <v>9</v>
      </c>
      <c r="B77" s="116"/>
      <c r="C77" s="116"/>
      <c r="D77" s="116"/>
      <c r="E77" s="117"/>
    </row>
    <row r="78" spans="1:5" ht="15" customHeight="1" x14ac:dyDescent="0.3">
      <c r="A78" s="115" t="s">
        <v>25</v>
      </c>
      <c r="B78" s="116"/>
      <c r="C78" s="116"/>
      <c r="D78" s="116"/>
      <c r="E78" s="117"/>
    </row>
    <row r="79" spans="1:5" ht="31.5" customHeight="1" thickBot="1" x14ac:dyDescent="0.35">
      <c r="A79" s="94" t="s">
        <v>26</v>
      </c>
      <c r="B79" s="95"/>
      <c r="C79" s="95"/>
      <c r="D79" s="95"/>
      <c r="E79" s="96"/>
    </row>
  </sheetData>
  <mergeCells count="92">
    <mergeCell ref="B22:C22"/>
    <mergeCell ref="B19:C19"/>
    <mergeCell ref="B10:C10"/>
    <mergeCell ref="A1:E1"/>
    <mergeCell ref="A3:D3"/>
    <mergeCell ref="A4:E4"/>
    <mergeCell ref="A5:C5"/>
    <mergeCell ref="A17:A18"/>
    <mergeCell ref="A8:A9"/>
    <mergeCell ref="A13:A14"/>
    <mergeCell ref="B8:C8"/>
    <mergeCell ref="B27:C27"/>
    <mergeCell ref="B40:C40"/>
    <mergeCell ref="B9:C9"/>
    <mergeCell ref="B34:C34"/>
    <mergeCell ref="B35:C35"/>
    <mergeCell ref="B23:C23"/>
    <mergeCell ref="B24:C24"/>
    <mergeCell ref="B16:C16"/>
    <mergeCell ref="B13:C13"/>
    <mergeCell ref="B14:C14"/>
    <mergeCell ref="B12:C12"/>
    <mergeCell ref="B11:C11"/>
    <mergeCell ref="B20:C20"/>
    <mergeCell ref="B32:C32"/>
    <mergeCell ref="B21:C21"/>
    <mergeCell ref="A24:A25"/>
    <mergeCell ref="B18:C18"/>
    <mergeCell ref="A31:A33"/>
    <mergeCell ref="A78:E78"/>
    <mergeCell ref="A6:C6"/>
    <mergeCell ref="B7:C7"/>
    <mergeCell ref="A40:A41"/>
    <mergeCell ref="B42:C42"/>
    <mergeCell ref="B26:C26"/>
    <mergeCell ref="B17:C17"/>
    <mergeCell ref="B29:C29"/>
    <mergeCell ref="B30:C30"/>
    <mergeCell ref="B25:C25"/>
    <mergeCell ref="B15:C15"/>
    <mergeCell ref="B28:C28"/>
    <mergeCell ref="A70:A71"/>
    <mergeCell ref="B69:C69"/>
    <mergeCell ref="B70:C70"/>
    <mergeCell ref="B68:C68"/>
    <mergeCell ref="A76:E76"/>
    <mergeCell ref="A77:E77"/>
    <mergeCell ref="A79:E79"/>
    <mergeCell ref="A50:A51"/>
    <mergeCell ref="B74:C74"/>
    <mergeCell ref="B58:C58"/>
    <mergeCell ref="B60:C60"/>
    <mergeCell ref="B65:C65"/>
    <mergeCell ref="B51:C51"/>
    <mergeCell ref="B57:C57"/>
    <mergeCell ref="B67:C67"/>
    <mergeCell ref="A66:A67"/>
    <mergeCell ref="B73:C73"/>
    <mergeCell ref="A73:A75"/>
    <mergeCell ref="B75:C75"/>
    <mergeCell ref="B72:C72"/>
    <mergeCell ref="B71:C71"/>
    <mergeCell ref="A56:A57"/>
    <mergeCell ref="A46:A48"/>
    <mergeCell ref="B38:C38"/>
    <mergeCell ref="B46:C46"/>
    <mergeCell ref="B37:C37"/>
    <mergeCell ref="B39:C39"/>
    <mergeCell ref="A35:A38"/>
    <mergeCell ref="B36:C36"/>
    <mergeCell ref="A43:A44"/>
    <mergeCell ref="B48:C48"/>
    <mergeCell ref="B44:C44"/>
    <mergeCell ref="B66:C66"/>
    <mergeCell ref="B62:C62"/>
    <mergeCell ref="B63:C63"/>
    <mergeCell ref="B61:C61"/>
    <mergeCell ref="B59:C59"/>
    <mergeCell ref="B43:C43"/>
    <mergeCell ref="B47:C47"/>
    <mergeCell ref="B64:C64"/>
    <mergeCell ref="B55:C55"/>
    <mergeCell ref="B52:C52"/>
    <mergeCell ref="B49:C49"/>
    <mergeCell ref="B50:C50"/>
    <mergeCell ref="B54:C54"/>
    <mergeCell ref="B31:C31"/>
    <mergeCell ref="B56:C56"/>
    <mergeCell ref="B33:C33"/>
    <mergeCell ref="B53:C53"/>
    <mergeCell ref="B41:C41"/>
    <mergeCell ref="B45:C45"/>
  </mergeCells>
  <phoneticPr fontId="1" type="noConversion"/>
  <pageMargins left="0.7" right="0.7" top="0.75" bottom="0.75" header="0.3" footer="0.3"/>
  <pageSetup paperSize="9" scale="87" fitToHeight="0" orientation="landscape" r:id="rId1"/>
  <headerFooter alignWithMargins="0"/>
  <rowBreaks count="1" manualBreakCount="1">
    <brk id="7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Foaie1</vt:lpstr>
      <vt:lpstr>Foaie1!Zona_de_imprimat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d</cp:lastModifiedBy>
  <cp:lastPrinted>2017-04-09T09:57:43Z</cp:lastPrinted>
  <dcterms:created xsi:type="dcterms:W3CDTF">2016-03-29T05:43:46Z</dcterms:created>
  <dcterms:modified xsi:type="dcterms:W3CDTF">2018-10-03T12:41:14Z</dcterms:modified>
</cp:coreProperties>
</file>